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210" yWindow="-210" windowWidth="13350" windowHeight="14370"/>
  </bookViews>
  <sheets>
    <sheet name="Habilitationen ab 2005" sheetId="4" r:id="rId1"/>
  </sheets>
  <externalReferences>
    <externalReference r:id="rId2"/>
    <externalReference r:id="rId3"/>
  </externalReferences>
  <definedNames>
    <definedName name="_xlnm.Print_Area" localSheetId="0">'Habilitationen ab 2005'!$A$1:$W$48</definedName>
    <definedName name="Preise">[1]Formatierung!$B$3:$H$20</definedName>
    <definedName name="Werte">[2]Tabelle2!$A$2:$A$4</definedName>
  </definedNames>
  <calcPr calcId="145621"/>
</workbook>
</file>

<file path=xl/calcChain.xml><?xml version="1.0" encoding="utf-8"?>
<calcChain xmlns="http://schemas.openxmlformats.org/spreadsheetml/2006/main">
  <c r="Y43" i="4" l="1"/>
  <c r="X43" i="4" l="1"/>
  <c r="U42" i="4" l="1"/>
  <c r="T42" i="4"/>
  <c r="U35" i="4"/>
  <c r="T35" i="4"/>
  <c r="U33" i="4"/>
  <c r="T33" i="4"/>
  <c r="U20" i="4"/>
  <c r="T20" i="4"/>
  <c r="U18" i="4"/>
  <c r="T18" i="4"/>
  <c r="U38" i="4"/>
  <c r="T38" i="4"/>
  <c r="U13" i="4"/>
  <c r="T13" i="4"/>
  <c r="U11" i="4"/>
  <c r="T11" i="4"/>
  <c r="U8" i="4"/>
  <c r="U43" i="4" s="1"/>
  <c r="T8" i="4"/>
  <c r="T43" i="4" s="1"/>
  <c r="Q8" i="4" l="1"/>
  <c r="W42" i="4"/>
  <c r="V42" i="4"/>
  <c r="W35" i="4"/>
  <c r="V35" i="4"/>
  <c r="W33" i="4"/>
  <c r="V33" i="4"/>
  <c r="W20" i="4"/>
  <c r="V20" i="4"/>
  <c r="W18" i="4"/>
  <c r="V18" i="4"/>
  <c r="W38" i="4"/>
  <c r="V38" i="4"/>
  <c r="W13" i="4"/>
  <c r="V13" i="4"/>
  <c r="W11" i="4"/>
  <c r="V11" i="4"/>
  <c r="W8" i="4"/>
  <c r="V8" i="4"/>
  <c r="W43" i="4" l="1"/>
  <c r="V43" i="4"/>
  <c r="S42" i="4"/>
  <c r="R42" i="4"/>
  <c r="Q42" i="4"/>
  <c r="P42" i="4"/>
  <c r="O42" i="4"/>
  <c r="N42" i="4"/>
  <c r="M42" i="4"/>
  <c r="L42" i="4"/>
  <c r="K42" i="4"/>
  <c r="J42" i="4"/>
  <c r="I42" i="4"/>
  <c r="H42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S8" i="4"/>
  <c r="R8" i="4"/>
  <c r="Q43" i="4"/>
  <c r="P8" i="4"/>
  <c r="O8" i="4"/>
  <c r="N8" i="4"/>
  <c r="N43" i="4" s="1"/>
  <c r="M8" i="4"/>
  <c r="M43" i="4" s="1"/>
  <c r="L8" i="4"/>
  <c r="K8" i="4"/>
  <c r="J8" i="4"/>
  <c r="J43" i="4" s="1"/>
  <c r="I8" i="4"/>
  <c r="I43" i="4" s="1"/>
  <c r="H8" i="4"/>
  <c r="G8" i="4"/>
  <c r="F8" i="4"/>
  <c r="F43" i="4" s="1"/>
  <c r="E8" i="4"/>
  <c r="E43" i="4" s="1"/>
  <c r="D8" i="4"/>
  <c r="C8" i="4"/>
  <c r="B8" i="4"/>
  <c r="B43" i="4" s="1"/>
  <c r="R43" i="4" l="1"/>
  <c r="C43" i="4"/>
  <c r="K43" i="4"/>
  <c r="S43" i="4"/>
  <c r="G43" i="4"/>
  <c r="O43" i="4"/>
  <c r="D43" i="4"/>
  <c r="H43" i="4"/>
  <c r="L43" i="4"/>
  <c r="P43" i="4"/>
</calcChain>
</file>

<file path=xl/sharedStrings.xml><?xml version="1.0" encoding="utf-8"?>
<sst xmlns="http://schemas.openxmlformats.org/spreadsheetml/2006/main" count="70" uniqueCount="49">
  <si>
    <t>insgesamt</t>
  </si>
  <si>
    <t>WSF</t>
  </si>
  <si>
    <t>Sozialwissenschaften</t>
  </si>
  <si>
    <t>Politikwissenschaften</t>
  </si>
  <si>
    <t>Wirtschaftswissenschaften</t>
  </si>
  <si>
    <t>THF</t>
  </si>
  <si>
    <t>Evangelische Theologie</t>
  </si>
  <si>
    <t>PHF</t>
  </si>
  <si>
    <t>Sport</t>
  </si>
  <si>
    <t>Sonderpädagogik</t>
  </si>
  <si>
    <t>Slawistik</t>
  </si>
  <si>
    <t>Romanistik</t>
  </si>
  <si>
    <t>Psychologie</t>
  </si>
  <si>
    <t>Philosophie</t>
  </si>
  <si>
    <t>Musikwissenschaft</t>
  </si>
  <si>
    <t>Klassische Philologie</t>
  </si>
  <si>
    <t>Geschichte</t>
  </si>
  <si>
    <t>Germanistik</t>
  </si>
  <si>
    <t>Erziehungswissenschaften</t>
  </si>
  <si>
    <t>Anglistik / Amerikanistik</t>
  </si>
  <si>
    <t>MSF</t>
  </si>
  <si>
    <t>Maschinenbau / Verfahrenstechnik</t>
  </si>
  <si>
    <t>MNF</t>
  </si>
  <si>
    <t>Physik</t>
  </si>
  <si>
    <t>Mathematik</t>
  </si>
  <si>
    <t>Chemie</t>
  </si>
  <si>
    <t>Biologie</t>
  </si>
  <si>
    <t>Zahnmedizin</t>
  </si>
  <si>
    <t>Humanmedizin</t>
  </si>
  <si>
    <t>JUF</t>
  </si>
  <si>
    <t>Rechtswissenschaften</t>
  </si>
  <si>
    <t>IEF</t>
  </si>
  <si>
    <t>Informatik</t>
  </si>
  <si>
    <t>Elektrotechnik</t>
  </si>
  <si>
    <t>AUF</t>
  </si>
  <si>
    <t>Bauingenieurwesen</t>
  </si>
  <si>
    <t>Landespflege / Umweltgestaltung</t>
  </si>
  <si>
    <t>Agrarwissenschaften</t>
  </si>
  <si>
    <t xml:space="preserve"> wbl.</t>
  </si>
  <si>
    <t>ges.</t>
  </si>
  <si>
    <t>Fachgebiet/ Fächergruppen</t>
  </si>
  <si>
    <t>Fakultät</t>
  </si>
  <si>
    <r>
      <t xml:space="preserve">2013 </t>
    </r>
    <r>
      <rPr>
        <b/>
        <vertAlign val="superscript"/>
        <sz val="10"/>
        <rFont val="Arial"/>
        <family val="2"/>
      </rPr>
      <t>(1)</t>
    </r>
  </si>
  <si>
    <r>
      <t xml:space="preserve">UMR </t>
    </r>
    <r>
      <rPr>
        <b/>
        <vertAlign val="superscript"/>
        <sz val="10"/>
        <rFont val="Arial"/>
        <family val="2"/>
      </rPr>
      <t>(2)</t>
    </r>
  </si>
  <si>
    <r>
      <t xml:space="preserve">(1) </t>
    </r>
    <r>
      <rPr>
        <sz val="8"/>
        <rFont val="Arial"/>
        <family val="2"/>
      </rPr>
      <t>Ab 2013 wird die Statistik auf der Grundlage der Semesterdaten erhoben: Bsp. 2013 = WS 2012/13 + SS 2013</t>
    </r>
  </si>
  <si>
    <t xml:space="preserve">  In der Vergangenheit wurden die Jahresdaten (01.01. bis 31.12.) der Statistik zugrunde gelegt.</t>
  </si>
  <si>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bis 31.12.2011: MEF, Medizinische Fakultät</t>
    </r>
  </si>
  <si>
    <t>wbl.</t>
  </si>
  <si>
    <t>Habilitationen nach Fächergruppen und Fakultäten von 2005 bis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</si>
</sst>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1" xfId="0" applyFont="1" applyBorder="1"/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4</xdr:row>
      <xdr:rowOff>38100</xdr:rowOff>
    </xdr:from>
    <xdr:to>
      <xdr:col>15</xdr:col>
      <xdr:colOff>95250</xdr:colOff>
      <xdr:row>6</xdr:row>
      <xdr:rowOff>133350</xdr:rowOff>
    </xdr:to>
    <xdr:sp macro="" textlink="">
      <xdr:nvSpPr>
        <xdr:cNvPr id="2" name="Geschweifte Klammer rechts 1"/>
        <xdr:cNvSpPr/>
      </xdr:nvSpPr>
      <xdr:spPr>
        <a:xfrm>
          <a:off x="12753975" y="752475"/>
          <a:ext cx="66675" cy="438150"/>
        </a:xfrm>
        <a:prstGeom prst="righ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28575</xdr:colOff>
      <xdr:row>4</xdr:row>
      <xdr:rowOff>38100</xdr:rowOff>
    </xdr:from>
    <xdr:to>
      <xdr:col>17</xdr:col>
      <xdr:colOff>95250</xdr:colOff>
      <xdr:row>6</xdr:row>
      <xdr:rowOff>133350</xdr:rowOff>
    </xdr:to>
    <xdr:sp macro="" textlink="">
      <xdr:nvSpPr>
        <xdr:cNvPr id="3" name="Geschweifte Klammer rechts 2"/>
        <xdr:cNvSpPr/>
      </xdr:nvSpPr>
      <xdr:spPr>
        <a:xfrm>
          <a:off x="13382625" y="752475"/>
          <a:ext cx="66675" cy="438150"/>
        </a:xfrm>
        <a:prstGeom prst="righ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idrun\Excel%20Seminar_02_08_G&#252;strow\Kopie%20von%20Wenn2%20mit%20Diagram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ennDannImRech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1"/>
      <sheetName val="Beispiel 1"/>
      <sheetName val="Provision 2"/>
      <sheetName val="Zensuren"/>
      <sheetName val="Tabelle1"/>
      <sheetName val="Strompreise"/>
      <sheetName val="Schaltjahr"/>
      <sheetName val="Recht"/>
      <sheetName val="Formatier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>
            <v>75</v>
          </cell>
          <cell r="C3">
            <v>80</v>
          </cell>
          <cell r="D3">
            <v>70</v>
          </cell>
          <cell r="E3">
            <v>60</v>
          </cell>
          <cell r="F3">
            <v>90</v>
          </cell>
          <cell r="G3">
            <v>80</v>
          </cell>
          <cell r="H3">
            <v>85</v>
          </cell>
        </row>
        <row r="4">
          <cell r="B4">
            <v>100</v>
          </cell>
          <cell r="C4">
            <v>100</v>
          </cell>
          <cell r="D4">
            <v>90</v>
          </cell>
          <cell r="E4">
            <v>110</v>
          </cell>
          <cell r="F4">
            <v>120</v>
          </cell>
          <cell r="G4">
            <v>100</v>
          </cell>
          <cell r="H4">
            <v>90</v>
          </cell>
        </row>
        <row r="5">
          <cell r="B5">
            <v>200</v>
          </cell>
          <cell r="C5">
            <v>250</v>
          </cell>
          <cell r="D5">
            <v>200</v>
          </cell>
          <cell r="E5">
            <v>150</v>
          </cell>
          <cell r="F5">
            <v>100</v>
          </cell>
          <cell r="G5">
            <v>180</v>
          </cell>
          <cell r="H5">
            <v>190</v>
          </cell>
        </row>
        <row r="6">
          <cell r="B6">
            <v>250</v>
          </cell>
          <cell r="C6">
            <v>250</v>
          </cell>
          <cell r="D6">
            <v>230</v>
          </cell>
          <cell r="E6">
            <v>300</v>
          </cell>
          <cell r="F6">
            <v>320</v>
          </cell>
          <cell r="G6">
            <v>150</v>
          </cell>
          <cell r="H6">
            <v>200</v>
          </cell>
        </row>
        <row r="7">
          <cell r="B7">
            <v>40</v>
          </cell>
          <cell r="C7">
            <v>40</v>
          </cell>
          <cell r="D7">
            <v>35</v>
          </cell>
          <cell r="E7">
            <v>40</v>
          </cell>
          <cell r="F7">
            <v>40</v>
          </cell>
          <cell r="G7">
            <v>40</v>
          </cell>
          <cell r="H7">
            <v>20</v>
          </cell>
        </row>
        <row r="8">
          <cell r="B8">
            <v>200</v>
          </cell>
          <cell r="C8">
            <v>150</v>
          </cell>
          <cell r="D8">
            <v>200</v>
          </cell>
          <cell r="E8">
            <v>180</v>
          </cell>
          <cell r="F8">
            <v>190</v>
          </cell>
          <cell r="G8">
            <v>180</v>
          </cell>
          <cell r="H8">
            <v>150</v>
          </cell>
        </row>
        <row r="9">
          <cell r="B9">
            <v>200</v>
          </cell>
          <cell r="C9">
            <v>150</v>
          </cell>
          <cell r="D9">
            <v>150</v>
          </cell>
          <cell r="E9">
            <v>200</v>
          </cell>
          <cell r="F9">
            <v>150</v>
          </cell>
          <cell r="G9">
            <v>400</v>
          </cell>
          <cell r="H9">
            <v>300</v>
          </cell>
        </row>
        <row r="10">
          <cell r="B10">
            <v>160</v>
          </cell>
          <cell r="C10">
            <v>200</v>
          </cell>
          <cell r="D10">
            <v>150</v>
          </cell>
          <cell r="E10">
            <v>300</v>
          </cell>
          <cell r="F10">
            <v>250</v>
          </cell>
          <cell r="G10">
            <v>190</v>
          </cell>
          <cell r="H10">
            <v>210</v>
          </cell>
        </row>
        <row r="11">
          <cell r="B11">
            <v>30</v>
          </cell>
          <cell r="C11">
            <v>20</v>
          </cell>
          <cell r="D11">
            <v>20</v>
          </cell>
          <cell r="E11">
            <v>50</v>
          </cell>
          <cell r="F11">
            <v>30</v>
          </cell>
          <cell r="G11">
            <v>10</v>
          </cell>
          <cell r="H11">
            <v>20</v>
          </cell>
        </row>
        <row r="12">
          <cell r="B12">
            <v>200</v>
          </cell>
          <cell r="C12">
            <v>200</v>
          </cell>
          <cell r="D12">
            <v>200</v>
          </cell>
          <cell r="E12">
            <v>150</v>
          </cell>
          <cell r="F12">
            <v>180</v>
          </cell>
          <cell r="G12">
            <v>190</v>
          </cell>
          <cell r="H12">
            <v>250</v>
          </cell>
        </row>
        <row r="13">
          <cell r="B13">
            <v>15</v>
          </cell>
          <cell r="C13">
            <v>20</v>
          </cell>
          <cell r="D13">
            <v>20</v>
          </cell>
          <cell r="E13">
            <v>25</v>
          </cell>
          <cell r="F13">
            <v>25</v>
          </cell>
          <cell r="G13">
            <v>10</v>
          </cell>
          <cell r="H13">
            <v>20</v>
          </cell>
        </row>
        <row r="14">
          <cell r="B14">
            <v>20</v>
          </cell>
          <cell r="C14">
            <v>20</v>
          </cell>
          <cell r="D14">
            <v>15</v>
          </cell>
          <cell r="E14">
            <v>25</v>
          </cell>
          <cell r="F14">
            <v>40</v>
          </cell>
          <cell r="G14">
            <v>70</v>
          </cell>
          <cell r="H14">
            <v>50</v>
          </cell>
        </row>
        <row r="15">
          <cell r="B15">
            <v>25</v>
          </cell>
          <cell r="C15">
            <v>20</v>
          </cell>
          <cell r="D15">
            <v>20</v>
          </cell>
          <cell r="E15">
            <v>25</v>
          </cell>
          <cell r="F15">
            <v>23</v>
          </cell>
          <cell r="G15">
            <v>10</v>
          </cell>
          <cell r="H15">
            <v>20</v>
          </cell>
        </row>
        <row r="16">
          <cell r="B16">
            <v>15</v>
          </cell>
          <cell r="C16">
            <v>18</v>
          </cell>
          <cell r="D16">
            <v>15</v>
          </cell>
          <cell r="E16">
            <v>15</v>
          </cell>
          <cell r="F16">
            <v>25</v>
          </cell>
          <cell r="G16">
            <v>25</v>
          </cell>
          <cell r="H16">
            <v>25</v>
          </cell>
        </row>
        <row r="17">
          <cell r="B17">
            <v>15</v>
          </cell>
          <cell r="C17">
            <v>18</v>
          </cell>
          <cell r="D17">
            <v>15</v>
          </cell>
          <cell r="E17">
            <v>15</v>
          </cell>
          <cell r="F17">
            <v>15</v>
          </cell>
          <cell r="G17">
            <v>18</v>
          </cell>
          <cell r="H17">
            <v>19</v>
          </cell>
        </row>
        <row r="18">
          <cell r="B18">
            <v>5</v>
          </cell>
          <cell r="C18">
            <v>5</v>
          </cell>
          <cell r="D18">
            <v>3</v>
          </cell>
          <cell r="E18">
            <v>2</v>
          </cell>
          <cell r="F18">
            <v>3</v>
          </cell>
          <cell r="G18">
            <v>4</v>
          </cell>
          <cell r="H18">
            <v>5</v>
          </cell>
        </row>
        <row r="19">
          <cell r="B19">
            <v>400</v>
          </cell>
          <cell r="C19">
            <v>380</v>
          </cell>
          <cell r="D19">
            <v>350</v>
          </cell>
          <cell r="E19">
            <v>400</v>
          </cell>
          <cell r="F19">
            <v>380</v>
          </cell>
          <cell r="G19">
            <v>375</v>
          </cell>
          <cell r="H19">
            <v>399</v>
          </cell>
        </row>
        <row r="20">
          <cell r="B20">
            <v>1950</v>
          </cell>
          <cell r="C20">
            <v>1921</v>
          </cell>
          <cell r="D20">
            <v>1783</v>
          </cell>
          <cell r="E20">
            <v>2047</v>
          </cell>
          <cell r="F20">
            <v>1981</v>
          </cell>
          <cell r="G20">
            <v>2032</v>
          </cell>
          <cell r="H20">
            <v>2053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Tabelle3"/>
    </sheetNames>
    <sheetDataSet>
      <sheetData sheetId="0">
        <row r="2">
          <cell r="A2" t="b">
            <v>1</v>
          </cell>
        </row>
        <row r="3">
          <cell r="A3" t="b">
            <v>0</v>
          </cell>
        </row>
        <row r="4">
          <cell r="A4" t="str">
            <v>fraglich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9"/>
  <sheetViews>
    <sheetView showZeros="0" tabSelected="1" zoomScaleNormal="100" zoomScaleSheetLayoutView="100" workbookViewId="0">
      <selection activeCell="K50" sqref="K50"/>
    </sheetView>
  </sheetViews>
  <sheetFormatPr baseColWidth="10" defaultRowHeight="11.1" customHeight="1" x14ac:dyDescent="0.2"/>
  <cols>
    <col min="1" max="1" width="30.5703125" style="1" customWidth="1"/>
    <col min="2" max="3" width="7.7109375" style="2" customWidth="1"/>
    <col min="4" max="5" width="7.7109375" style="9" customWidth="1"/>
    <col min="6" max="25" width="7.7109375" style="1" customWidth="1"/>
    <col min="26" max="16384" width="11.42578125" style="1"/>
  </cols>
  <sheetData>
    <row r="1" spans="1:25" ht="15.75" x14ac:dyDescent="0.25">
      <c r="A1" s="8" t="s">
        <v>48</v>
      </c>
      <c r="B1" s="7"/>
      <c r="C1" s="7"/>
      <c r="D1" s="10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3.5" customHeight="1" thickBot="1" x14ac:dyDescent="0.25">
      <c r="A2" s="5"/>
      <c r="B2" s="4"/>
      <c r="C2" s="4"/>
    </row>
    <row r="3" spans="1:25" s="21" customFormat="1" ht="13.5" customHeight="1" x14ac:dyDescent="0.2">
      <c r="A3" s="20" t="s">
        <v>41</v>
      </c>
      <c r="B3" s="45">
        <v>2005</v>
      </c>
      <c r="C3" s="46"/>
      <c r="D3" s="45">
        <v>2006</v>
      </c>
      <c r="E3" s="53"/>
      <c r="F3" s="45">
        <v>2007</v>
      </c>
      <c r="G3" s="46"/>
      <c r="H3" s="45">
        <v>2008</v>
      </c>
      <c r="I3" s="46"/>
      <c r="J3" s="45">
        <v>2009</v>
      </c>
      <c r="K3" s="46"/>
      <c r="L3" s="45">
        <v>2010</v>
      </c>
      <c r="M3" s="46"/>
      <c r="N3" s="45">
        <v>2011</v>
      </c>
      <c r="O3" s="46"/>
      <c r="P3" s="45">
        <v>2012</v>
      </c>
      <c r="Q3" s="46"/>
      <c r="R3" s="45" t="s">
        <v>42</v>
      </c>
      <c r="S3" s="46"/>
      <c r="T3" s="45">
        <v>2014</v>
      </c>
      <c r="U3" s="46"/>
      <c r="V3" s="45">
        <v>2015</v>
      </c>
      <c r="W3" s="46"/>
      <c r="X3" s="45">
        <v>2016</v>
      </c>
      <c r="Y3" s="46"/>
    </row>
    <row r="4" spans="1:25" s="24" customFormat="1" ht="13.5" customHeight="1" thickBot="1" x14ac:dyDescent="0.25">
      <c r="A4" s="22" t="s">
        <v>40</v>
      </c>
      <c r="B4" s="18" t="s">
        <v>39</v>
      </c>
      <c r="C4" s="19" t="s">
        <v>38</v>
      </c>
      <c r="D4" s="18" t="s">
        <v>39</v>
      </c>
      <c r="E4" s="23" t="s">
        <v>38</v>
      </c>
      <c r="F4" s="18" t="s">
        <v>39</v>
      </c>
      <c r="G4" s="19" t="s">
        <v>38</v>
      </c>
      <c r="H4" s="18" t="s">
        <v>39</v>
      </c>
      <c r="I4" s="19" t="s">
        <v>38</v>
      </c>
      <c r="J4" s="18" t="s">
        <v>39</v>
      </c>
      <c r="K4" s="19" t="s">
        <v>38</v>
      </c>
      <c r="L4" s="18" t="s">
        <v>39</v>
      </c>
      <c r="M4" s="19" t="s">
        <v>38</v>
      </c>
      <c r="N4" s="18" t="s">
        <v>39</v>
      </c>
      <c r="O4" s="19" t="s">
        <v>38</v>
      </c>
      <c r="P4" s="18" t="s">
        <v>39</v>
      </c>
      <c r="Q4" s="19" t="s">
        <v>38</v>
      </c>
      <c r="R4" s="18" t="s">
        <v>39</v>
      </c>
      <c r="S4" s="19" t="s">
        <v>38</v>
      </c>
      <c r="T4" s="18" t="s">
        <v>39</v>
      </c>
      <c r="U4" s="19" t="s">
        <v>38</v>
      </c>
      <c r="V4" s="18" t="s">
        <v>39</v>
      </c>
      <c r="W4" s="19" t="s">
        <v>38</v>
      </c>
      <c r="X4" s="18" t="s">
        <v>39</v>
      </c>
      <c r="Y4" s="19" t="s">
        <v>47</v>
      </c>
    </row>
    <row r="5" spans="1:25" s="24" customFormat="1" ht="13.5" customHeight="1" x14ac:dyDescent="0.2">
      <c r="A5" s="25" t="s">
        <v>37</v>
      </c>
      <c r="B5" s="15">
        <v>3</v>
      </c>
      <c r="C5" s="26">
        <v>2</v>
      </c>
      <c r="D5" s="14">
        <v>0</v>
      </c>
      <c r="E5" s="17">
        <v>0</v>
      </c>
      <c r="F5" s="15"/>
      <c r="G5" s="26"/>
      <c r="H5" s="15"/>
      <c r="I5" s="26"/>
      <c r="J5" s="15"/>
      <c r="K5" s="26"/>
      <c r="L5" s="15"/>
      <c r="M5" s="26"/>
      <c r="N5" s="15"/>
      <c r="O5" s="26"/>
      <c r="P5" s="47">
        <v>3</v>
      </c>
      <c r="Q5" s="50">
        <v>1</v>
      </c>
      <c r="R5" s="47">
        <v>2</v>
      </c>
      <c r="S5" s="50"/>
      <c r="T5" s="47"/>
      <c r="U5" s="50"/>
      <c r="V5" s="47"/>
      <c r="W5" s="50"/>
      <c r="X5" s="47"/>
      <c r="Y5" s="50"/>
    </row>
    <row r="6" spans="1:25" s="24" customFormat="1" ht="13.5" customHeight="1" x14ac:dyDescent="0.2">
      <c r="A6" s="27" t="s">
        <v>36</v>
      </c>
      <c r="B6" s="15">
        <v>3</v>
      </c>
      <c r="C6" s="26">
        <v>1</v>
      </c>
      <c r="D6" s="15">
        <v>1</v>
      </c>
      <c r="E6" s="28">
        <v>0</v>
      </c>
      <c r="F6" s="15"/>
      <c r="G6" s="26"/>
      <c r="H6" s="15">
        <v>1</v>
      </c>
      <c r="I6" s="26">
        <v>0</v>
      </c>
      <c r="J6" s="15"/>
      <c r="K6" s="26">
        <v>0</v>
      </c>
      <c r="L6" s="15">
        <v>1</v>
      </c>
      <c r="M6" s="26">
        <v>1</v>
      </c>
      <c r="N6" s="15"/>
      <c r="O6" s="26"/>
      <c r="P6" s="48"/>
      <c r="Q6" s="51"/>
      <c r="R6" s="48"/>
      <c r="S6" s="51"/>
      <c r="T6" s="48"/>
      <c r="U6" s="51"/>
      <c r="V6" s="48"/>
      <c r="W6" s="51"/>
      <c r="X6" s="48"/>
      <c r="Y6" s="51"/>
    </row>
    <row r="7" spans="1:25" s="24" customFormat="1" ht="13.5" customHeight="1" thickBot="1" x14ac:dyDescent="0.25">
      <c r="A7" s="27" t="s">
        <v>35</v>
      </c>
      <c r="B7" s="15">
        <v>0</v>
      </c>
      <c r="C7" s="26">
        <v>0</v>
      </c>
      <c r="D7" s="15">
        <v>0</v>
      </c>
      <c r="E7" s="28">
        <v>0</v>
      </c>
      <c r="F7" s="16">
        <v>1</v>
      </c>
      <c r="G7" s="26">
        <v>0</v>
      </c>
      <c r="H7" s="16"/>
      <c r="I7" s="26">
        <v>0</v>
      </c>
      <c r="J7" s="16"/>
      <c r="K7" s="26">
        <v>0</v>
      </c>
      <c r="L7" s="16"/>
      <c r="M7" s="26">
        <v>0</v>
      </c>
      <c r="N7" s="16"/>
      <c r="O7" s="26">
        <v>0</v>
      </c>
      <c r="P7" s="49"/>
      <c r="Q7" s="52"/>
      <c r="R7" s="49"/>
      <c r="S7" s="52"/>
      <c r="T7" s="49"/>
      <c r="U7" s="52"/>
      <c r="V7" s="49"/>
      <c r="W7" s="52"/>
      <c r="X7" s="49"/>
      <c r="Y7" s="52"/>
    </row>
    <row r="8" spans="1:25" s="21" customFormat="1" ht="13.5" customHeight="1" thickBot="1" x14ac:dyDescent="0.25">
      <c r="A8" s="29" t="s">
        <v>34</v>
      </c>
      <c r="B8" s="30">
        <f t="shared" ref="B8:O8" si="0">SUM(B5:B7)</f>
        <v>6</v>
      </c>
      <c r="C8" s="31">
        <f t="shared" si="0"/>
        <v>3</v>
      </c>
      <c r="D8" s="30">
        <f t="shared" si="0"/>
        <v>1</v>
      </c>
      <c r="E8" s="32">
        <f t="shared" si="0"/>
        <v>0</v>
      </c>
      <c r="F8" s="33">
        <f t="shared" si="0"/>
        <v>1</v>
      </c>
      <c r="G8" s="31">
        <f t="shared" si="0"/>
        <v>0</v>
      </c>
      <c r="H8" s="33">
        <f t="shared" si="0"/>
        <v>1</v>
      </c>
      <c r="I8" s="31">
        <f t="shared" si="0"/>
        <v>0</v>
      </c>
      <c r="J8" s="33">
        <f t="shared" si="0"/>
        <v>0</v>
      </c>
      <c r="K8" s="31">
        <f t="shared" si="0"/>
        <v>0</v>
      </c>
      <c r="L8" s="33">
        <f t="shared" si="0"/>
        <v>1</v>
      </c>
      <c r="M8" s="31">
        <f t="shared" si="0"/>
        <v>1</v>
      </c>
      <c r="N8" s="33">
        <f t="shared" si="0"/>
        <v>0</v>
      </c>
      <c r="O8" s="31">
        <f t="shared" si="0"/>
        <v>0</v>
      </c>
      <c r="P8" s="33">
        <f t="shared" ref="P8:R8" si="1">SUM(P5:P7)</f>
        <v>3</v>
      </c>
      <c r="Q8" s="31">
        <f>SUM(Q5:Q6)</f>
        <v>1</v>
      </c>
      <c r="R8" s="33">
        <f t="shared" si="1"/>
        <v>2</v>
      </c>
      <c r="S8" s="31">
        <f>SUM(S5:S6)</f>
        <v>0</v>
      </c>
      <c r="T8" s="33">
        <f t="shared" ref="T8:V8" si="2">SUM(T5:T7)</f>
        <v>0</v>
      </c>
      <c r="U8" s="31">
        <f>SUM(U5:U6)</f>
        <v>0</v>
      </c>
      <c r="V8" s="33">
        <f t="shared" si="2"/>
        <v>0</v>
      </c>
      <c r="W8" s="31">
        <f>SUM(W5:W6)</f>
        <v>0</v>
      </c>
      <c r="X8" s="33"/>
      <c r="Y8" s="31"/>
    </row>
    <row r="9" spans="1:25" s="24" customFormat="1" ht="13.5" customHeight="1" x14ac:dyDescent="0.2">
      <c r="A9" s="27" t="s">
        <v>33</v>
      </c>
      <c r="B9" s="15">
        <v>1</v>
      </c>
      <c r="C9" s="26">
        <v>0</v>
      </c>
      <c r="D9" s="14">
        <v>0</v>
      </c>
      <c r="E9" s="17">
        <v>0</v>
      </c>
      <c r="F9" s="15"/>
      <c r="G9" s="26"/>
      <c r="H9" s="15"/>
      <c r="I9" s="26"/>
      <c r="J9" s="15"/>
      <c r="K9" s="26"/>
      <c r="L9" s="15">
        <v>2</v>
      </c>
      <c r="M9" s="26"/>
      <c r="N9" s="15">
        <v>1</v>
      </c>
      <c r="O9" s="26">
        <v>1</v>
      </c>
      <c r="P9" s="15"/>
      <c r="Q9" s="26"/>
      <c r="R9" s="15">
        <v>1</v>
      </c>
      <c r="S9" s="26"/>
      <c r="T9" s="15"/>
      <c r="U9" s="26"/>
      <c r="V9" s="15"/>
      <c r="W9" s="26"/>
      <c r="X9" s="43">
        <v>1</v>
      </c>
      <c r="Y9" s="26">
        <v>1</v>
      </c>
    </row>
    <row r="10" spans="1:25" s="24" customFormat="1" ht="13.5" customHeight="1" thickBot="1" x14ac:dyDescent="0.25">
      <c r="A10" s="27" t="s">
        <v>32</v>
      </c>
      <c r="B10" s="15">
        <v>0</v>
      </c>
      <c r="C10" s="26">
        <v>0</v>
      </c>
      <c r="D10" s="15">
        <v>0</v>
      </c>
      <c r="E10" s="28">
        <v>0</v>
      </c>
      <c r="F10" s="16">
        <v>2</v>
      </c>
      <c r="G10" s="26">
        <v>1</v>
      </c>
      <c r="H10" s="16"/>
      <c r="I10" s="26"/>
      <c r="J10" s="16"/>
      <c r="K10" s="26"/>
      <c r="L10" s="16"/>
      <c r="M10" s="26"/>
      <c r="N10" s="16"/>
      <c r="O10" s="26"/>
      <c r="P10" s="16"/>
      <c r="Q10" s="26"/>
      <c r="R10" s="16"/>
      <c r="S10" s="26"/>
      <c r="T10" s="16">
        <v>1</v>
      </c>
      <c r="U10" s="26"/>
      <c r="V10" s="16"/>
      <c r="W10" s="26"/>
      <c r="X10" s="44">
        <v>1</v>
      </c>
      <c r="Y10" s="26"/>
    </row>
    <row r="11" spans="1:25" s="21" customFormat="1" ht="13.5" customHeight="1" thickBot="1" x14ac:dyDescent="0.25">
      <c r="A11" s="29" t="s">
        <v>31</v>
      </c>
      <c r="B11" s="30">
        <f t="shared" ref="B11:U11" si="3">SUM(B9:B10)</f>
        <v>1</v>
      </c>
      <c r="C11" s="31">
        <f t="shared" si="3"/>
        <v>0</v>
      </c>
      <c r="D11" s="30">
        <f t="shared" si="3"/>
        <v>0</v>
      </c>
      <c r="E11" s="32">
        <f t="shared" si="3"/>
        <v>0</v>
      </c>
      <c r="F11" s="33">
        <f t="shared" si="3"/>
        <v>2</v>
      </c>
      <c r="G11" s="31">
        <f t="shared" si="3"/>
        <v>1</v>
      </c>
      <c r="H11" s="33">
        <f t="shared" si="3"/>
        <v>0</v>
      </c>
      <c r="I11" s="31">
        <f t="shared" si="3"/>
        <v>0</v>
      </c>
      <c r="J11" s="33">
        <f t="shared" si="3"/>
        <v>0</v>
      </c>
      <c r="K11" s="31">
        <f t="shared" si="3"/>
        <v>0</v>
      </c>
      <c r="L11" s="33">
        <f t="shared" si="3"/>
        <v>2</v>
      </c>
      <c r="M11" s="31">
        <f t="shared" si="3"/>
        <v>0</v>
      </c>
      <c r="N11" s="33">
        <f t="shared" si="3"/>
        <v>1</v>
      </c>
      <c r="O11" s="31">
        <f t="shared" si="3"/>
        <v>1</v>
      </c>
      <c r="P11" s="33">
        <f t="shared" si="3"/>
        <v>0</v>
      </c>
      <c r="Q11" s="31">
        <f t="shared" si="3"/>
        <v>0</v>
      </c>
      <c r="R11" s="33">
        <f t="shared" si="3"/>
        <v>1</v>
      </c>
      <c r="S11" s="31">
        <f t="shared" si="3"/>
        <v>0</v>
      </c>
      <c r="T11" s="33">
        <f t="shared" si="3"/>
        <v>1</v>
      </c>
      <c r="U11" s="31">
        <f t="shared" si="3"/>
        <v>0</v>
      </c>
      <c r="V11" s="33">
        <f t="shared" ref="V11:W11" si="4">SUM(V9:V10)</f>
        <v>0</v>
      </c>
      <c r="W11" s="31">
        <f t="shared" si="4"/>
        <v>0</v>
      </c>
      <c r="X11" s="33">
        <v>2</v>
      </c>
      <c r="Y11" s="31">
        <v>1</v>
      </c>
    </row>
    <row r="12" spans="1:25" s="24" customFormat="1" ht="13.5" customHeight="1" thickBot="1" x14ac:dyDescent="0.25">
      <c r="A12" s="27" t="s">
        <v>30</v>
      </c>
      <c r="B12" s="15">
        <v>0</v>
      </c>
      <c r="C12" s="26">
        <v>0</v>
      </c>
      <c r="D12" s="15">
        <v>2</v>
      </c>
      <c r="E12" s="28">
        <v>0</v>
      </c>
      <c r="F12" s="16">
        <v>1</v>
      </c>
      <c r="G12" s="26">
        <v>1</v>
      </c>
      <c r="H12" s="16"/>
      <c r="I12" s="26"/>
      <c r="J12" s="16"/>
      <c r="K12" s="26"/>
      <c r="L12" s="16">
        <v>1</v>
      </c>
      <c r="M12" s="26"/>
      <c r="N12" s="16"/>
      <c r="O12" s="26"/>
      <c r="P12" s="16"/>
      <c r="Q12" s="26"/>
      <c r="R12" s="16"/>
      <c r="S12" s="26"/>
      <c r="T12" s="16">
        <v>1</v>
      </c>
      <c r="U12" s="26"/>
      <c r="V12" s="16"/>
      <c r="W12" s="26"/>
      <c r="X12" s="44"/>
      <c r="Y12" s="26"/>
    </row>
    <row r="13" spans="1:25" s="21" customFormat="1" ht="13.5" customHeight="1" thickBot="1" x14ac:dyDescent="0.25">
      <c r="A13" s="29" t="s">
        <v>29</v>
      </c>
      <c r="B13" s="30">
        <f>B12</f>
        <v>0</v>
      </c>
      <c r="C13" s="31">
        <f t="shared" ref="C13:O13" si="5">SUM(C12)</f>
        <v>0</v>
      </c>
      <c r="D13" s="30">
        <f t="shared" si="5"/>
        <v>2</v>
      </c>
      <c r="E13" s="32">
        <f t="shared" si="5"/>
        <v>0</v>
      </c>
      <c r="F13" s="33">
        <f t="shared" si="5"/>
        <v>1</v>
      </c>
      <c r="G13" s="31">
        <f t="shared" si="5"/>
        <v>1</v>
      </c>
      <c r="H13" s="33">
        <f t="shared" si="5"/>
        <v>0</v>
      </c>
      <c r="I13" s="31">
        <f t="shared" si="5"/>
        <v>0</v>
      </c>
      <c r="J13" s="33">
        <f t="shared" si="5"/>
        <v>0</v>
      </c>
      <c r="K13" s="31">
        <f t="shared" si="5"/>
        <v>0</v>
      </c>
      <c r="L13" s="33">
        <f t="shared" si="5"/>
        <v>1</v>
      </c>
      <c r="M13" s="31">
        <f t="shared" si="5"/>
        <v>0</v>
      </c>
      <c r="N13" s="33">
        <f t="shared" si="5"/>
        <v>0</v>
      </c>
      <c r="O13" s="31">
        <f t="shared" si="5"/>
        <v>0</v>
      </c>
      <c r="P13" s="33">
        <f t="shared" ref="P13:U13" si="6">SUM(P12)</f>
        <v>0</v>
      </c>
      <c r="Q13" s="31">
        <f t="shared" si="6"/>
        <v>0</v>
      </c>
      <c r="R13" s="33">
        <f t="shared" si="6"/>
        <v>0</v>
      </c>
      <c r="S13" s="31">
        <f t="shared" si="6"/>
        <v>0</v>
      </c>
      <c r="T13" s="33">
        <f t="shared" si="6"/>
        <v>1</v>
      </c>
      <c r="U13" s="31">
        <f t="shared" si="6"/>
        <v>0</v>
      </c>
      <c r="V13" s="33">
        <f t="shared" ref="V13:W13" si="7">SUM(V12)</f>
        <v>0</v>
      </c>
      <c r="W13" s="31">
        <f t="shared" si="7"/>
        <v>0</v>
      </c>
      <c r="X13" s="33"/>
      <c r="Y13" s="31"/>
    </row>
    <row r="14" spans="1:25" s="24" customFormat="1" ht="13.5" customHeight="1" x14ac:dyDescent="0.2">
      <c r="A14" s="27" t="s">
        <v>26</v>
      </c>
      <c r="B14" s="15">
        <v>3</v>
      </c>
      <c r="C14" s="26">
        <v>1</v>
      </c>
      <c r="D14" s="14">
        <v>0</v>
      </c>
      <c r="E14" s="17">
        <v>0</v>
      </c>
      <c r="F14" s="15">
        <v>4</v>
      </c>
      <c r="G14" s="26">
        <v>1</v>
      </c>
      <c r="H14" s="15">
        <v>2</v>
      </c>
      <c r="I14" s="26">
        <v>1</v>
      </c>
      <c r="J14" s="15"/>
      <c r="K14" s="26"/>
      <c r="L14" s="15"/>
      <c r="M14" s="26"/>
      <c r="N14" s="15">
        <v>1</v>
      </c>
      <c r="O14" s="26"/>
      <c r="P14" s="15">
        <v>1</v>
      </c>
      <c r="Q14" s="26"/>
      <c r="R14" s="15"/>
      <c r="S14" s="26"/>
      <c r="T14" s="15">
        <v>1</v>
      </c>
      <c r="U14" s="26">
        <v>1</v>
      </c>
      <c r="V14" s="15"/>
      <c r="W14" s="26"/>
      <c r="X14" s="43"/>
      <c r="Y14" s="26"/>
    </row>
    <row r="15" spans="1:25" s="24" customFormat="1" ht="13.5" customHeight="1" x14ac:dyDescent="0.2">
      <c r="A15" s="27" t="s">
        <v>25</v>
      </c>
      <c r="B15" s="15">
        <v>0</v>
      </c>
      <c r="C15" s="26">
        <v>0</v>
      </c>
      <c r="D15" s="15">
        <v>3</v>
      </c>
      <c r="E15" s="28">
        <v>0</v>
      </c>
      <c r="F15" s="15">
        <v>1</v>
      </c>
      <c r="G15" s="26">
        <v>0</v>
      </c>
      <c r="H15" s="15"/>
      <c r="I15" s="26"/>
      <c r="J15" s="15">
        <v>1</v>
      </c>
      <c r="K15" s="26"/>
      <c r="L15" s="15"/>
      <c r="M15" s="26"/>
      <c r="N15" s="15"/>
      <c r="O15" s="26"/>
      <c r="P15" s="15"/>
      <c r="Q15" s="26"/>
      <c r="R15" s="15"/>
      <c r="S15" s="26"/>
      <c r="T15" s="15"/>
      <c r="U15" s="26"/>
      <c r="V15" s="15">
        <v>1</v>
      </c>
      <c r="W15" s="26">
        <v>0</v>
      </c>
      <c r="X15" s="43"/>
      <c r="Y15" s="26"/>
    </row>
    <row r="16" spans="1:25" s="24" customFormat="1" ht="13.5" customHeight="1" x14ac:dyDescent="0.2">
      <c r="A16" s="27" t="s">
        <v>24</v>
      </c>
      <c r="B16" s="15">
        <v>3</v>
      </c>
      <c r="C16" s="26">
        <v>0</v>
      </c>
      <c r="D16" s="15">
        <v>1</v>
      </c>
      <c r="E16" s="28">
        <v>0</v>
      </c>
      <c r="F16" s="15"/>
      <c r="G16" s="26"/>
      <c r="H16" s="15"/>
      <c r="I16" s="26"/>
      <c r="J16" s="15"/>
      <c r="K16" s="26"/>
      <c r="L16" s="15"/>
      <c r="M16" s="26"/>
      <c r="N16" s="15"/>
      <c r="O16" s="26"/>
      <c r="P16" s="15">
        <v>1</v>
      </c>
      <c r="Q16" s="26"/>
      <c r="R16" s="15"/>
      <c r="S16" s="26"/>
      <c r="T16" s="15">
        <v>1</v>
      </c>
      <c r="U16" s="26"/>
      <c r="V16" s="15"/>
      <c r="W16" s="26"/>
      <c r="X16" s="43">
        <v>1</v>
      </c>
      <c r="Y16" s="26"/>
    </row>
    <row r="17" spans="1:25" s="24" customFormat="1" ht="13.5" customHeight="1" thickBot="1" x14ac:dyDescent="0.25">
      <c r="A17" s="27" t="s">
        <v>23</v>
      </c>
      <c r="B17" s="15">
        <v>1</v>
      </c>
      <c r="C17" s="26">
        <v>1</v>
      </c>
      <c r="D17" s="15">
        <v>1</v>
      </c>
      <c r="E17" s="28">
        <v>0</v>
      </c>
      <c r="F17" s="16"/>
      <c r="G17" s="34"/>
      <c r="H17" s="16"/>
      <c r="I17" s="34"/>
      <c r="J17" s="16">
        <v>1</v>
      </c>
      <c r="K17" s="34"/>
      <c r="L17" s="16"/>
      <c r="M17" s="34"/>
      <c r="N17" s="16"/>
      <c r="O17" s="34"/>
      <c r="P17" s="16"/>
      <c r="Q17" s="34"/>
      <c r="R17" s="16">
        <v>1</v>
      </c>
      <c r="S17" s="34"/>
      <c r="T17" s="16"/>
      <c r="U17" s="34"/>
      <c r="V17" s="16">
        <v>1</v>
      </c>
      <c r="W17" s="34">
        <v>0</v>
      </c>
      <c r="X17" s="44">
        <v>1</v>
      </c>
      <c r="Y17" s="34"/>
    </row>
    <row r="18" spans="1:25" s="21" customFormat="1" ht="13.5" customHeight="1" thickBot="1" x14ac:dyDescent="0.25">
      <c r="A18" s="29" t="s">
        <v>22</v>
      </c>
      <c r="B18" s="30">
        <f t="shared" ref="B18:U18" si="8">SUM(B14:B17)</f>
        <v>7</v>
      </c>
      <c r="C18" s="31">
        <f t="shared" si="8"/>
        <v>2</v>
      </c>
      <c r="D18" s="30">
        <f t="shared" si="8"/>
        <v>5</v>
      </c>
      <c r="E18" s="32">
        <f t="shared" si="8"/>
        <v>0</v>
      </c>
      <c r="F18" s="33">
        <f t="shared" si="8"/>
        <v>5</v>
      </c>
      <c r="G18" s="35">
        <f t="shared" si="8"/>
        <v>1</v>
      </c>
      <c r="H18" s="33">
        <f t="shared" si="8"/>
        <v>2</v>
      </c>
      <c r="I18" s="35">
        <f t="shared" si="8"/>
        <v>1</v>
      </c>
      <c r="J18" s="33">
        <f t="shared" si="8"/>
        <v>2</v>
      </c>
      <c r="K18" s="35">
        <f t="shared" si="8"/>
        <v>0</v>
      </c>
      <c r="L18" s="33">
        <f t="shared" si="8"/>
        <v>0</v>
      </c>
      <c r="M18" s="35">
        <f t="shared" si="8"/>
        <v>0</v>
      </c>
      <c r="N18" s="33">
        <f t="shared" si="8"/>
        <v>1</v>
      </c>
      <c r="O18" s="35">
        <f t="shared" si="8"/>
        <v>0</v>
      </c>
      <c r="P18" s="33">
        <f t="shared" si="8"/>
        <v>2</v>
      </c>
      <c r="Q18" s="35">
        <f t="shared" si="8"/>
        <v>0</v>
      </c>
      <c r="R18" s="33">
        <f t="shared" si="8"/>
        <v>1</v>
      </c>
      <c r="S18" s="35">
        <f t="shared" si="8"/>
        <v>0</v>
      </c>
      <c r="T18" s="33">
        <f t="shared" si="8"/>
        <v>2</v>
      </c>
      <c r="U18" s="35">
        <f t="shared" si="8"/>
        <v>1</v>
      </c>
      <c r="V18" s="33">
        <f t="shared" ref="V18:W18" si="9">SUM(V14:V17)</f>
        <v>2</v>
      </c>
      <c r="W18" s="35">
        <f t="shared" si="9"/>
        <v>0</v>
      </c>
      <c r="X18" s="33">
        <v>2</v>
      </c>
      <c r="Y18" s="35"/>
    </row>
    <row r="19" spans="1:25" s="24" customFormat="1" ht="13.5" customHeight="1" thickBot="1" x14ac:dyDescent="0.25">
      <c r="A19" s="36" t="s">
        <v>21</v>
      </c>
      <c r="B19" s="15">
        <v>0</v>
      </c>
      <c r="C19" s="26">
        <v>0</v>
      </c>
      <c r="D19" s="15">
        <v>0</v>
      </c>
      <c r="E19" s="28">
        <v>0</v>
      </c>
      <c r="F19" s="16">
        <v>1</v>
      </c>
      <c r="G19" s="26">
        <v>0</v>
      </c>
      <c r="H19" s="16">
        <v>1</v>
      </c>
      <c r="I19" s="26">
        <v>1</v>
      </c>
      <c r="J19" s="16"/>
      <c r="K19" s="26"/>
      <c r="L19" s="16">
        <v>1</v>
      </c>
      <c r="M19" s="26"/>
      <c r="N19" s="16"/>
      <c r="O19" s="26"/>
      <c r="P19" s="16">
        <v>1</v>
      </c>
      <c r="Q19" s="26"/>
      <c r="R19" s="16"/>
      <c r="S19" s="26"/>
      <c r="T19" s="16">
        <v>2</v>
      </c>
      <c r="U19" s="26">
        <v>1</v>
      </c>
      <c r="V19" s="16">
        <v>1</v>
      </c>
      <c r="W19" s="26">
        <v>0</v>
      </c>
      <c r="X19" s="44"/>
      <c r="Y19" s="26"/>
    </row>
    <row r="20" spans="1:25" s="24" customFormat="1" ht="13.5" customHeight="1" thickBot="1" x14ac:dyDescent="0.25">
      <c r="A20" s="29" t="s">
        <v>20</v>
      </c>
      <c r="B20" s="30">
        <f t="shared" ref="B20:U20" si="10">B19</f>
        <v>0</v>
      </c>
      <c r="C20" s="31">
        <f t="shared" si="10"/>
        <v>0</v>
      </c>
      <c r="D20" s="30">
        <f t="shared" si="10"/>
        <v>0</v>
      </c>
      <c r="E20" s="32">
        <f t="shared" si="10"/>
        <v>0</v>
      </c>
      <c r="F20" s="33">
        <f t="shared" si="10"/>
        <v>1</v>
      </c>
      <c r="G20" s="31">
        <f t="shared" si="10"/>
        <v>0</v>
      </c>
      <c r="H20" s="33">
        <f t="shared" si="10"/>
        <v>1</v>
      </c>
      <c r="I20" s="31">
        <f t="shared" si="10"/>
        <v>1</v>
      </c>
      <c r="J20" s="33">
        <f t="shared" si="10"/>
        <v>0</v>
      </c>
      <c r="K20" s="31">
        <f t="shared" si="10"/>
        <v>0</v>
      </c>
      <c r="L20" s="33">
        <f t="shared" si="10"/>
        <v>1</v>
      </c>
      <c r="M20" s="31">
        <f t="shared" si="10"/>
        <v>0</v>
      </c>
      <c r="N20" s="33">
        <f t="shared" si="10"/>
        <v>0</v>
      </c>
      <c r="O20" s="31">
        <f t="shared" si="10"/>
        <v>0</v>
      </c>
      <c r="P20" s="33">
        <f t="shared" si="10"/>
        <v>1</v>
      </c>
      <c r="Q20" s="31">
        <f t="shared" si="10"/>
        <v>0</v>
      </c>
      <c r="R20" s="33">
        <f t="shared" si="10"/>
        <v>0</v>
      </c>
      <c r="S20" s="31">
        <f t="shared" si="10"/>
        <v>0</v>
      </c>
      <c r="T20" s="33">
        <f t="shared" si="10"/>
        <v>2</v>
      </c>
      <c r="U20" s="31">
        <f t="shared" si="10"/>
        <v>1</v>
      </c>
      <c r="V20" s="33">
        <f t="shared" ref="V20:W20" si="11">V19</f>
        <v>1</v>
      </c>
      <c r="W20" s="31">
        <f t="shared" si="11"/>
        <v>0</v>
      </c>
      <c r="X20" s="33"/>
      <c r="Y20" s="31"/>
    </row>
    <row r="21" spans="1:25" s="24" customFormat="1" ht="13.5" customHeight="1" x14ac:dyDescent="0.2">
      <c r="A21" s="27" t="s">
        <v>19</v>
      </c>
      <c r="B21" s="15">
        <v>0</v>
      </c>
      <c r="C21" s="26">
        <v>0</v>
      </c>
      <c r="D21" s="14">
        <v>0</v>
      </c>
      <c r="E21" s="17">
        <v>0</v>
      </c>
      <c r="F21" s="15"/>
      <c r="G21" s="26"/>
      <c r="H21" s="15"/>
      <c r="I21" s="26"/>
      <c r="J21" s="15">
        <v>1</v>
      </c>
      <c r="K21" s="26"/>
      <c r="L21" s="15"/>
      <c r="M21" s="26"/>
      <c r="N21" s="15">
        <v>1</v>
      </c>
      <c r="O21" s="26"/>
      <c r="P21" s="15"/>
      <c r="Q21" s="26"/>
      <c r="R21" s="15"/>
      <c r="S21" s="26"/>
      <c r="T21" s="15"/>
      <c r="U21" s="26"/>
      <c r="V21" s="15"/>
      <c r="W21" s="26"/>
      <c r="X21" s="43"/>
      <c r="Y21" s="26"/>
    </row>
    <row r="22" spans="1:25" s="24" customFormat="1" ht="13.5" customHeight="1" x14ac:dyDescent="0.2">
      <c r="A22" s="27" t="s">
        <v>18</v>
      </c>
      <c r="B22" s="15">
        <v>0</v>
      </c>
      <c r="C22" s="26">
        <v>0</v>
      </c>
      <c r="D22" s="15">
        <v>0</v>
      </c>
      <c r="E22" s="28">
        <v>0</v>
      </c>
      <c r="F22" s="15"/>
      <c r="G22" s="26"/>
      <c r="H22" s="15"/>
      <c r="I22" s="26"/>
      <c r="J22" s="15"/>
      <c r="K22" s="26"/>
      <c r="L22" s="15"/>
      <c r="M22" s="26"/>
      <c r="N22" s="15"/>
      <c r="O22" s="26"/>
      <c r="P22" s="15"/>
      <c r="Q22" s="26"/>
      <c r="R22" s="15"/>
      <c r="S22" s="26"/>
      <c r="T22" s="15"/>
      <c r="U22" s="26"/>
      <c r="V22" s="15"/>
      <c r="W22" s="26"/>
      <c r="X22" s="43"/>
      <c r="Y22" s="26"/>
    </row>
    <row r="23" spans="1:25" s="24" customFormat="1" ht="13.5" customHeight="1" x14ac:dyDescent="0.2">
      <c r="A23" s="27" t="s">
        <v>17</v>
      </c>
      <c r="B23" s="15">
        <v>1</v>
      </c>
      <c r="C23" s="26">
        <v>0</v>
      </c>
      <c r="D23" s="15">
        <v>0</v>
      </c>
      <c r="E23" s="28">
        <v>0</v>
      </c>
      <c r="F23" s="15"/>
      <c r="G23" s="26"/>
      <c r="H23" s="15"/>
      <c r="I23" s="26"/>
      <c r="J23" s="15"/>
      <c r="K23" s="26"/>
      <c r="L23" s="15">
        <v>1</v>
      </c>
      <c r="M23" s="26"/>
      <c r="N23" s="15"/>
      <c r="O23" s="26"/>
      <c r="P23" s="15"/>
      <c r="Q23" s="26"/>
      <c r="R23" s="15"/>
      <c r="S23" s="26"/>
      <c r="T23" s="15"/>
      <c r="U23" s="26"/>
      <c r="V23" s="15"/>
      <c r="W23" s="26"/>
      <c r="X23" s="43"/>
      <c r="Y23" s="26"/>
    </row>
    <row r="24" spans="1:25" s="24" customFormat="1" ht="13.5" customHeight="1" x14ac:dyDescent="0.2">
      <c r="A24" s="27" t="s">
        <v>16</v>
      </c>
      <c r="B24" s="15">
        <v>0</v>
      </c>
      <c r="C24" s="26">
        <v>0</v>
      </c>
      <c r="D24" s="15">
        <v>1</v>
      </c>
      <c r="E24" s="28">
        <v>0</v>
      </c>
      <c r="F24" s="15"/>
      <c r="G24" s="26"/>
      <c r="H24" s="15">
        <v>3</v>
      </c>
      <c r="I24" s="26">
        <v>1</v>
      </c>
      <c r="J24" s="15">
        <v>3</v>
      </c>
      <c r="K24" s="26">
        <v>1</v>
      </c>
      <c r="L24" s="15"/>
      <c r="M24" s="26"/>
      <c r="N24" s="15"/>
      <c r="O24" s="26"/>
      <c r="P24" s="15"/>
      <c r="Q24" s="26"/>
      <c r="R24" s="15"/>
      <c r="S24" s="26"/>
      <c r="T24" s="15"/>
      <c r="U24" s="26"/>
      <c r="V24" s="15"/>
      <c r="W24" s="26"/>
      <c r="X24" s="43">
        <v>1</v>
      </c>
      <c r="Y24" s="26"/>
    </row>
    <row r="25" spans="1:25" s="24" customFormat="1" ht="13.5" customHeight="1" x14ac:dyDescent="0.2">
      <c r="A25" s="27" t="s">
        <v>15</v>
      </c>
      <c r="B25" s="15"/>
      <c r="C25" s="26"/>
      <c r="D25" s="15"/>
      <c r="E25" s="28"/>
      <c r="F25" s="15"/>
      <c r="G25" s="26"/>
      <c r="H25" s="15"/>
      <c r="I25" s="26"/>
      <c r="J25" s="15"/>
      <c r="K25" s="26"/>
      <c r="L25" s="15">
        <v>1</v>
      </c>
      <c r="M25" s="26"/>
      <c r="N25" s="15"/>
      <c r="O25" s="26"/>
      <c r="P25" s="15">
        <v>1</v>
      </c>
      <c r="Q25" s="26">
        <v>1</v>
      </c>
      <c r="R25" s="15"/>
      <c r="S25" s="26"/>
      <c r="T25" s="15"/>
      <c r="U25" s="26"/>
      <c r="V25" s="15"/>
      <c r="W25" s="26"/>
      <c r="X25" s="43"/>
      <c r="Y25" s="26"/>
    </row>
    <row r="26" spans="1:25" s="24" customFormat="1" ht="13.5" customHeight="1" x14ac:dyDescent="0.2">
      <c r="A26" s="27" t="s">
        <v>14</v>
      </c>
      <c r="B26" s="15">
        <v>1</v>
      </c>
      <c r="C26" s="26">
        <v>0</v>
      </c>
      <c r="D26" s="15">
        <v>0</v>
      </c>
      <c r="E26" s="28">
        <v>0</v>
      </c>
      <c r="F26" s="15"/>
      <c r="G26" s="26"/>
      <c r="H26" s="15"/>
      <c r="I26" s="26"/>
      <c r="J26" s="15"/>
      <c r="K26" s="26"/>
      <c r="L26" s="15"/>
      <c r="M26" s="26"/>
      <c r="N26" s="15"/>
      <c r="O26" s="26"/>
      <c r="P26" s="15"/>
      <c r="Q26" s="26"/>
      <c r="R26" s="15"/>
      <c r="S26" s="26"/>
      <c r="T26" s="15"/>
      <c r="U26" s="26"/>
      <c r="V26" s="15"/>
      <c r="W26" s="26"/>
      <c r="X26" s="43"/>
      <c r="Y26" s="26"/>
    </row>
    <row r="27" spans="1:25" s="24" customFormat="1" ht="13.5" customHeight="1" x14ac:dyDescent="0.2">
      <c r="A27" s="27" t="s">
        <v>13</v>
      </c>
      <c r="B27" s="15">
        <v>1</v>
      </c>
      <c r="C27" s="26">
        <v>0</v>
      </c>
      <c r="D27" s="15">
        <v>0</v>
      </c>
      <c r="E27" s="28">
        <v>0</v>
      </c>
      <c r="F27" s="15">
        <v>2</v>
      </c>
      <c r="G27" s="26">
        <v>0</v>
      </c>
      <c r="H27" s="15"/>
      <c r="I27" s="26">
        <v>0</v>
      </c>
      <c r="J27" s="15"/>
      <c r="K27" s="26">
        <v>0</v>
      </c>
      <c r="L27" s="15"/>
      <c r="M27" s="26"/>
      <c r="N27" s="15">
        <v>1</v>
      </c>
      <c r="O27" s="26"/>
      <c r="P27" s="15"/>
      <c r="Q27" s="26"/>
      <c r="R27" s="15"/>
      <c r="S27" s="26"/>
      <c r="T27" s="15">
        <v>1</v>
      </c>
      <c r="U27" s="26"/>
      <c r="V27" s="15"/>
      <c r="W27" s="26"/>
      <c r="X27" s="43"/>
      <c r="Y27" s="26"/>
    </row>
    <row r="28" spans="1:25" s="24" customFormat="1" ht="13.5" customHeight="1" x14ac:dyDescent="0.2">
      <c r="A28" s="27" t="s">
        <v>12</v>
      </c>
      <c r="B28" s="15">
        <v>0</v>
      </c>
      <c r="C28" s="26">
        <v>0</v>
      </c>
      <c r="D28" s="15">
        <v>0</v>
      </c>
      <c r="E28" s="28">
        <v>0</v>
      </c>
      <c r="F28" s="15"/>
      <c r="G28" s="26"/>
      <c r="H28" s="15"/>
      <c r="I28" s="26"/>
      <c r="J28" s="15"/>
      <c r="K28" s="26"/>
      <c r="L28" s="15"/>
      <c r="M28" s="26"/>
      <c r="N28" s="15"/>
      <c r="O28" s="26"/>
      <c r="P28" s="15"/>
      <c r="Q28" s="26"/>
      <c r="R28" s="15"/>
      <c r="S28" s="26"/>
      <c r="T28" s="15">
        <v>1</v>
      </c>
      <c r="U28" s="26">
        <v>1</v>
      </c>
      <c r="V28" s="15">
        <v>1</v>
      </c>
      <c r="W28" s="26">
        <v>0</v>
      </c>
      <c r="X28" s="43"/>
      <c r="Y28" s="26"/>
    </row>
    <row r="29" spans="1:25" s="24" customFormat="1" ht="13.5" customHeight="1" x14ac:dyDescent="0.2">
      <c r="A29" s="27" t="s">
        <v>11</v>
      </c>
      <c r="B29" s="15">
        <v>0</v>
      </c>
      <c r="C29" s="26">
        <v>0</v>
      </c>
      <c r="D29" s="15">
        <v>0</v>
      </c>
      <c r="E29" s="28">
        <v>0</v>
      </c>
      <c r="F29" s="15"/>
      <c r="G29" s="26"/>
      <c r="H29" s="15"/>
      <c r="I29" s="26"/>
      <c r="J29" s="15"/>
      <c r="K29" s="26"/>
      <c r="L29" s="15">
        <v>1</v>
      </c>
      <c r="M29" s="26">
        <v>1</v>
      </c>
      <c r="N29" s="15">
        <v>1</v>
      </c>
      <c r="O29" s="26">
        <v>1</v>
      </c>
      <c r="P29" s="15"/>
      <c r="Q29" s="26"/>
      <c r="R29" s="15"/>
      <c r="S29" s="26"/>
      <c r="T29" s="15"/>
      <c r="U29" s="26"/>
      <c r="V29" s="15"/>
      <c r="W29" s="26"/>
      <c r="X29" s="43"/>
      <c r="Y29" s="26"/>
    </row>
    <row r="30" spans="1:25" s="24" customFormat="1" ht="13.5" customHeight="1" x14ac:dyDescent="0.2">
      <c r="A30" s="27" t="s">
        <v>10</v>
      </c>
      <c r="B30" s="15">
        <v>0</v>
      </c>
      <c r="C30" s="26">
        <v>0</v>
      </c>
      <c r="D30" s="15">
        <v>0</v>
      </c>
      <c r="E30" s="28">
        <v>0</v>
      </c>
      <c r="F30" s="15"/>
      <c r="G30" s="26"/>
      <c r="H30" s="15"/>
      <c r="I30" s="26"/>
      <c r="J30" s="15"/>
      <c r="K30" s="26"/>
      <c r="L30" s="15"/>
      <c r="M30" s="26"/>
      <c r="N30" s="15"/>
      <c r="O30" s="26"/>
      <c r="P30" s="15"/>
      <c r="Q30" s="26"/>
      <c r="R30" s="15"/>
      <c r="S30" s="26"/>
      <c r="T30" s="15"/>
      <c r="U30" s="26"/>
      <c r="V30" s="15"/>
      <c r="W30" s="26"/>
      <c r="X30" s="43"/>
      <c r="Y30" s="26"/>
    </row>
    <row r="31" spans="1:25" s="24" customFormat="1" ht="13.5" customHeight="1" x14ac:dyDescent="0.2">
      <c r="A31" s="27" t="s">
        <v>9</v>
      </c>
      <c r="B31" s="15"/>
      <c r="C31" s="26"/>
      <c r="D31" s="15"/>
      <c r="E31" s="28"/>
      <c r="F31" s="15"/>
      <c r="G31" s="26"/>
      <c r="H31" s="15"/>
      <c r="I31" s="26"/>
      <c r="J31" s="15">
        <v>1</v>
      </c>
      <c r="K31" s="26"/>
      <c r="L31" s="15"/>
      <c r="M31" s="26"/>
      <c r="N31" s="15"/>
      <c r="O31" s="26"/>
      <c r="P31" s="15"/>
      <c r="Q31" s="26"/>
      <c r="R31" s="15"/>
      <c r="S31" s="26"/>
      <c r="T31" s="15"/>
      <c r="U31" s="26"/>
      <c r="V31" s="15"/>
      <c r="W31" s="26"/>
      <c r="X31" s="43">
        <v>1</v>
      </c>
      <c r="Y31" s="26">
        <v>1</v>
      </c>
    </row>
    <row r="32" spans="1:25" s="24" customFormat="1" ht="13.5" customHeight="1" thickBot="1" x14ac:dyDescent="0.25">
      <c r="A32" s="27" t="s">
        <v>8</v>
      </c>
      <c r="B32" s="15">
        <v>0</v>
      </c>
      <c r="C32" s="26">
        <v>0</v>
      </c>
      <c r="D32" s="15">
        <v>0</v>
      </c>
      <c r="E32" s="28">
        <v>0</v>
      </c>
      <c r="F32" s="16"/>
      <c r="G32" s="26"/>
      <c r="H32" s="16"/>
      <c r="I32" s="26"/>
      <c r="J32" s="16"/>
      <c r="K32" s="26"/>
      <c r="L32" s="16"/>
      <c r="M32" s="26"/>
      <c r="N32" s="16"/>
      <c r="O32" s="26"/>
      <c r="P32" s="16"/>
      <c r="Q32" s="26"/>
      <c r="R32" s="16"/>
      <c r="S32" s="26"/>
      <c r="T32" s="16"/>
      <c r="U32" s="26"/>
      <c r="V32" s="16"/>
      <c r="W32" s="26"/>
      <c r="X32" s="44"/>
      <c r="Y32" s="26"/>
    </row>
    <row r="33" spans="1:25" s="21" customFormat="1" ht="13.5" customHeight="1" thickBot="1" x14ac:dyDescent="0.25">
      <c r="A33" s="29" t="s">
        <v>7</v>
      </c>
      <c r="B33" s="30">
        <f t="shared" ref="B33:U33" si="12">SUM(B21:B32)</f>
        <v>3</v>
      </c>
      <c r="C33" s="31">
        <f t="shared" si="12"/>
        <v>0</v>
      </c>
      <c r="D33" s="30">
        <f t="shared" si="12"/>
        <v>1</v>
      </c>
      <c r="E33" s="32">
        <f t="shared" si="12"/>
        <v>0</v>
      </c>
      <c r="F33" s="33">
        <f t="shared" si="12"/>
        <v>2</v>
      </c>
      <c r="G33" s="31">
        <f t="shared" si="12"/>
        <v>0</v>
      </c>
      <c r="H33" s="33">
        <f t="shared" si="12"/>
        <v>3</v>
      </c>
      <c r="I33" s="31">
        <f t="shared" si="12"/>
        <v>1</v>
      </c>
      <c r="J33" s="33">
        <f t="shared" si="12"/>
        <v>5</v>
      </c>
      <c r="K33" s="31">
        <f t="shared" si="12"/>
        <v>1</v>
      </c>
      <c r="L33" s="33">
        <f t="shared" si="12"/>
        <v>3</v>
      </c>
      <c r="M33" s="31">
        <f t="shared" si="12"/>
        <v>1</v>
      </c>
      <c r="N33" s="33">
        <f t="shared" si="12"/>
        <v>3</v>
      </c>
      <c r="O33" s="31">
        <f t="shared" si="12"/>
        <v>1</v>
      </c>
      <c r="P33" s="33">
        <f t="shared" si="12"/>
        <v>1</v>
      </c>
      <c r="Q33" s="31">
        <f t="shared" si="12"/>
        <v>1</v>
      </c>
      <c r="R33" s="33">
        <f t="shared" si="12"/>
        <v>0</v>
      </c>
      <c r="S33" s="31">
        <f t="shared" si="12"/>
        <v>0</v>
      </c>
      <c r="T33" s="33">
        <f t="shared" si="12"/>
        <v>2</v>
      </c>
      <c r="U33" s="31">
        <f t="shared" si="12"/>
        <v>1</v>
      </c>
      <c r="V33" s="33">
        <f t="shared" ref="V33:W33" si="13">SUM(V21:V32)</f>
        <v>1</v>
      </c>
      <c r="W33" s="31">
        <f t="shared" si="13"/>
        <v>0</v>
      </c>
      <c r="X33" s="33">
        <v>2</v>
      </c>
      <c r="Y33" s="31">
        <v>1</v>
      </c>
    </row>
    <row r="34" spans="1:25" s="24" customFormat="1" ht="13.5" customHeight="1" thickBot="1" x14ac:dyDescent="0.25">
      <c r="A34" s="27" t="s">
        <v>6</v>
      </c>
      <c r="B34" s="15">
        <v>1</v>
      </c>
      <c r="C34" s="26">
        <v>0</v>
      </c>
      <c r="D34" s="15">
        <v>0</v>
      </c>
      <c r="E34" s="28">
        <v>0</v>
      </c>
      <c r="F34" s="16">
        <v>2</v>
      </c>
      <c r="G34" s="26">
        <v>0</v>
      </c>
      <c r="H34" s="16"/>
      <c r="I34" s="26">
        <v>0</v>
      </c>
      <c r="J34" s="16"/>
      <c r="K34" s="26">
        <v>0</v>
      </c>
      <c r="L34" s="16">
        <v>1</v>
      </c>
      <c r="M34" s="26">
        <v>0</v>
      </c>
      <c r="N34" s="16"/>
      <c r="O34" s="26">
        <v>0</v>
      </c>
      <c r="P34" s="16"/>
      <c r="Q34" s="26">
        <v>0</v>
      </c>
      <c r="R34" s="16">
        <v>1</v>
      </c>
      <c r="S34" s="26">
        <v>1</v>
      </c>
      <c r="T34" s="16"/>
      <c r="U34" s="26"/>
      <c r="V34" s="16">
        <v>3</v>
      </c>
      <c r="W34" s="26">
        <v>2</v>
      </c>
      <c r="X34" s="44"/>
      <c r="Y34" s="26"/>
    </row>
    <row r="35" spans="1:25" s="21" customFormat="1" ht="13.5" customHeight="1" thickBot="1" x14ac:dyDescent="0.25">
      <c r="A35" s="29" t="s">
        <v>5</v>
      </c>
      <c r="B35" s="30">
        <f t="shared" ref="B35:U35" si="14">B34</f>
        <v>1</v>
      </c>
      <c r="C35" s="31">
        <f t="shared" si="14"/>
        <v>0</v>
      </c>
      <c r="D35" s="30">
        <f t="shared" si="14"/>
        <v>0</v>
      </c>
      <c r="E35" s="32">
        <f t="shared" si="14"/>
        <v>0</v>
      </c>
      <c r="F35" s="33">
        <f t="shared" si="14"/>
        <v>2</v>
      </c>
      <c r="G35" s="31">
        <f t="shared" si="14"/>
        <v>0</v>
      </c>
      <c r="H35" s="33">
        <f t="shared" si="14"/>
        <v>0</v>
      </c>
      <c r="I35" s="31">
        <f t="shared" si="14"/>
        <v>0</v>
      </c>
      <c r="J35" s="33">
        <f t="shared" si="14"/>
        <v>0</v>
      </c>
      <c r="K35" s="31">
        <f t="shared" si="14"/>
        <v>0</v>
      </c>
      <c r="L35" s="33">
        <f t="shared" si="14"/>
        <v>1</v>
      </c>
      <c r="M35" s="31">
        <f t="shared" si="14"/>
        <v>0</v>
      </c>
      <c r="N35" s="33">
        <f t="shared" si="14"/>
        <v>0</v>
      </c>
      <c r="O35" s="31">
        <f t="shared" si="14"/>
        <v>0</v>
      </c>
      <c r="P35" s="33">
        <f t="shared" si="14"/>
        <v>0</v>
      </c>
      <c r="Q35" s="31">
        <f t="shared" si="14"/>
        <v>0</v>
      </c>
      <c r="R35" s="33">
        <f t="shared" si="14"/>
        <v>1</v>
      </c>
      <c r="S35" s="31">
        <f t="shared" si="14"/>
        <v>1</v>
      </c>
      <c r="T35" s="33">
        <f t="shared" si="14"/>
        <v>0</v>
      </c>
      <c r="U35" s="31">
        <f t="shared" si="14"/>
        <v>0</v>
      </c>
      <c r="V35" s="33">
        <f t="shared" ref="V35:W35" si="15">V34</f>
        <v>3</v>
      </c>
      <c r="W35" s="31">
        <f t="shared" si="15"/>
        <v>2</v>
      </c>
      <c r="X35" s="33"/>
      <c r="Y35" s="31"/>
    </row>
    <row r="36" spans="1:25" s="24" customFormat="1" ht="13.5" customHeight="1" x14ac:dyDescent="0.2">
      <c r="A36" s="27" t="s">
        <v>28</v>
      </c>
      <c r="B36" s="15">
        <v>7</v>
      </c>
      <c r="C36" s="26">
        <v>0</v>
      </c>
      <c r="D36" s="15">
        <v>8</v>
      </c>
      <c r="E36" s="28">
        <v>1</v>
      </c>
      <c r="F36" s="14">
        <v>10</v>
      </c>
      <c r="G36" s="26">
        <v>1</v>
      </c>
      <c r="H36" s="14">
        <v>9</v>
      </c>
      <c r="I36" s="26">
        <v>2</v>
      </c>
      <c r="J36" s="14">
        <v>6</v>
      </c>
      <c r="K36" s="26">
        <v>2</v>
      </c>
      <c r="L36" s="14">
        <v>10</v>
      </c>
      <c r="M36" s="26">
        <v>3</v>
      </c>
      <c r="N36" s="14">
        <v>9</v>
      </c>
      <c r="O36" s="26"/>
      <c r="P36" s="14">
        <v>7</v>
      </c>
      <c r="Q36" s="26">
        <v>2</v>
      </c>
      <c r="R36" s="14">
        <v>6</v>
      </c>
      <c r="S36" s="26">
        <v>1</v>
      </c>
      <c r="T36" s="14">
        <v>14</v>
      </c>
      <c r="U36" s="26">
        <v>3</v>
      </c>
      <c r="V36" s="14">
        <v>7</v>
      </c>
      <c r="W36" s="26">
        <v>2</v>
      </c>
      <c r="X36" s="42">
        <v>9</v>
      </c>
      <c r="Y36" s="26">
        <v>2</v>
      </c>
    </row>
    <row r="37" spans="1:25" s="24" customFormat="1" ht="13.5" customHeight="1" thickBot="1" x14ac:dyDescent="0.25">
      <c r="A37" s="27" t="s">
        <v>27</v>
      </c>
      <c r="B37" s="15"/>
      <c r="C37" s="26"/>
      <c r="D37" s="15"/>
      <c r="E37" s="28"/>
      <c r="F37" s="16"/>
      <c r="G37" s="26"/>
      <c r="H37" s="16">
        <v>1</v>
      </c>
      <c r="I37" s="26">
        <v>1</v>
      </c>
      <c r="J37" s="16"/>
      <c r="K37" s="26"/>
      <c r="L37" s="16"/>
      <c r="M37" s="26"/>
      <c r="N37" s="16"/>
      <c r="O37" s="26"/>
      <c r="P37" s="16"/>
      <c r="Q37" s="26"/>
      <c r="R37" s="16"/>
      <c r="S37" s="26"/>
      <c r="T37" s="16"/>
      <c r="U37" s="26"/>
      <c r="V37" s="16">
        <v>1</v>
      </c>
      <c r="W37" s="26">
        <v>0</v>
      </c>
      <c r="X37" s="44">
        <v>1</v>
      </c>
      <c r="Y37" s="26"/>
    </row>
    <row r="38" spans="1:25" s="21" customFormat="1" ht="13.5" customHeight="1" thickBot="1" x14ac:dyDescent="0.25">
      <c r="A38" s="29" t="s">
        <v>43</v>
      </c>
      <c r="B38" s="30">
        <f t="shared" ref="B38:G38" si="16">B36</f>
        <v>7</v>
      </c>
      <c r="C38" s="31">
        <f t="shared" si="16"/>
        <v>0</v>
      </c>
      <c r="D38" s="30">
        <f t="shared" si="16"/>
        <v>8</v>
      </c>
      <c r="E38" s="32">
        <f t="shared" si="16"/>
        <v>1</v>
      </c>
      <c r="F38" s="33">
        <f t="shared" si="16"/>
        <v>10</v>
      </c>
      <c r="G38" s="31">
        <f t="shared" si="16"/>
        <v>1</v>
      </c>
      <c r="H38" s="33">
        <f t="shared" ref="H38:U38" si="17">SUM(H36:H37)</f>
        <v>10</v>
      </c>
      <c r="I38" s="31">
        <f t="shared" si="17"/>
        <v>3</v>
      </c>
      <c r="J38" s="33">
        <f t="shared" si="17"/>
        <v>6</v>
      </c>
      <c r="K38" s="31">
        <f t="shared" si="17"/>
        <v>2</v>
      </c>
      <c r="L38" s="33">
        <f t="shared" si="17"/>
        <v>10</v>
      </c>
      <c r="M38" s="31">
        <f t="shared" si="17"/>
        <v>3</v>
      </c>
      <c r="N38" s="33">
        <f t="shared" si="17"/>
        <v>9</v>
      </c>
      <c r="O38" s="31">
        <f t="shared" si="17"/>
        <v>0</v>
      </c>
      <c r="P38" s="33">
        <f t="shared" si="17"/>
        <v>7</v>
      </c>
      <c r="Q38" s="31">
        <f t="shared" si="17"/>
        <v>2</v>
      </c>
      <c r="R38" s="33">
        <f t="shared" si="17"/>
        <v>6</v>
      </c>
      <c r="S38" s="31">
        <f t="shared" si="17"/>
        <v>1</v>
      </c>
      <c r="T38" s="33">
        <f t="shared" si="17"/>
        <v>14</v>
      </c>
      <c r="U38" s="31">
        <f t="shared" si="17"/>
        <v>3</v>
      </c>
      <c r="V38" s="33">
        <f t="shared" ref="V38:W38" si="18">SUM(V36:V37)</f>
        <v>8</v>
      </c>
      <c r="W38" s="31">
        <f t="shared" si="18"/>
        <v>2</v>
      </c>
      <c r="X38" s="33">
        <v>10</v>
      </c>
      <c r="Y38" s="31">
        <v>2</v>
      </c>
    </row>
    <row r="39" spans="1:25" s="24" customFormat="1" ht="13.5" customHeight="1" x14ac:dyDescent="0.2">
      <c r="A39" s="27" t="s">
        <v>4</v>
      </c>
      <c r="B39" s="15">
        <v>0</v>
      </c>
      <c r="C39" s="26">
        <v>0</v>
      </c>
      <c r="D39" s="14">
        <v>0</v>
      </c>
      <c r="E39" s="17">
        <v>0</v>
      </c>
      <c r="F39" s="15"/>
      <c r="G39" s="26"/>
      <c r="H39" s="15"/>
      <c r="I39" s="26"/>
      <c r="J39" s="15"/>
      <c r="K39" s="26"/>
      <c r="L39" s="15">
        <v>1</v>
      </c>
      <c r="M39" s="26"/>
      <c r="N39" s="15"/>
      <c r="O39" s="26"/>
      <c r="P39" s="15"/>
      <c r="Q39" s="26"/>
      <c r="R39" s="15">
        <v>1</v>
      </c>
      <c r="S39" s="26"/>
      <c r="T39" s="15"/>
      <c r="U39" s="26"/>
      <c r="V39" s="15"/>
      <c r="W39" s="26"/>
      <c r="X39" s="43"/>
      <c r="Y39" s="26"/>
    </row>
    <row r="40" spans="1:25" s="24" customFormat="1" ht="13.5" customHeight="1" x14ac:dyDescent="0.2">
      <c r="A40" s="27" t="s">
        <v>3</v>
      </c>
      <c r="B40" s="15">
        <v>0</v>
      </c>
      <c r="C40" s="26">
        <v>0</v>
      </c>
      <c r="D40" s="15">
        <v>0</v>
      </c>
      <c r="E40" s="28">
        <v>0</v>
      </c>
      <c r="F40" s="15"/>
      <c r="G40" s="26"/>
      <c r="H40" s="15">
        <v>2</v>
      </c>
      <c r="I40" s="26"/>
      <c r="J40" s="15"/>
      <c r="K40" s="26"/>
      <c r="L40" s="15"/>
      <c r="M40" s="26"/>
      <c r="N40" s="15"/>
      <c r="O40" s="26"/>
      <c r="P40" s="15"/>
      <c r="Q40" s="26"/>
      <c r="R40" s="15">
        <v>1</v>
      </c>
      <c r="S40" s="26"/>
      <c r="T40" s="15"/>
      <c r="U40" s="26"/>
      <c r="V40" s="15"/>
      <c r="W40" s="26"/>
      <c r="X40" s="43"/>
      <c r="Y40" s="26"/>
    </row>
    <row r="41" spans="1:25" s="24" customFormat="1" ht="13.5" customHeight="1" thickBot="1" x14ac:dyDescent="0.25">
      <c r="A41" s="27" t="s">
        <v>2</v>
      </c>
      <c r="B41" s="15">
        <v>0</v>
      </c>
      <c r="C41" s="26">
        <v>0</v>
      </c>
      <c r="D41" s="15">
        <v>0</v>
      </c>
      <c r="E41" s="28">
        <v>0</v>
      </c>
      <c r="F41" s="16"/>
      <c r="G41" s="26"/>
      <c r="H41" s="16"/>
      <c r="I41" s="26"/>
      <c r="J41" s="16"/>
      <c r="K41" s="26"/>
      <c r="L41" s="16"/>
      <c r="M41" s="26"/>
      <c r="N41" s="16"/>
      <c r="O41" s="26"/>
      <c r="P41" s="16"/>
      <c r="Q41" s="26"/>
      <c r="R41" s="16"/>
      <c r="S41" s="26"/>
      <c r="T41" s="16"/>
      <c r="U41" s="26"/>
      <c r="V41" s="16">
        <v>1</v>
      </c>
      <c r="W41" s="26">
        <v>0</v>
      </c>
      <c r="X41" s="44">
        <v>1</v>
      </c>
      <c r="Y41" s="26"/>
    </row>
    <row r="42" spans="1:25" s="21" customFormat="1" ht="13.5" customHeight="1" thickBot="1" x14ac:dyDescent="0.25">
      <c r="A42" s="29" t="s">
        <v>1</v>
      </c>
      <c r="B42" s="30">
        <v>0</v>
      </c>
      <c r="C42" s="31">
        <v>0</v>
      </c>
      <c r="D42" s="30">
        <v>0</v>
      </c>
      <c r="E42" s="32">
        <v>0</v>
      </c>
      <c r="F42" s="33">
        <v>0</v>
      </c>
      <c r="G42" s="31">
        <v>0</v>
      </c>
      <c r="H42" s="33">
        <f t="shared" ref="H42:U42" si="19">H41+H39</f>
        <v>0</v>
      </c>
      <c r="I42" s="31">
        <f t="shared" si="19"/>
        <v>0</v>
      </c>
      <c r="J42" s="33">
        <f t="shared" si="19"/>
        <v>0</v>
      </c>
      <c r="K42" s="31">
        <f t="shared" si="19"/>
        <v>0</v>
      </c>
      <c r="L42" s="33">
        <f t="shared" si="19"/>
        <v>1</v>
      </c>
      <c r="M42" s="31">
        <f t="shared" si="19"/>
        <v>0</v>
      </c>
      <c r="N42" s="33">
        <f t="shared" si="19"/>
        <v>0</v>
      </c>
      <c r="O42" s="31">
        <f t="shared" si="19"/>
        <v>0</v>
      </c>
      <c r="P42" s="33">
        <f t="shared" si="19"/>
        <v>0</v>
      </c>
      <c r="Q42" s="31">
        <f t="shared" si="19"/>
        <v>0</v>
      </c>
      <c r="R42" s="33">
        <f t="shared" si="19"/>
        <v>1</v>
      </c>
      <c r="S42" s="31">
        <f t="shared" si="19"/>
        <v>0</v>
      </c>
      <c r="T42" s="33">
        <f t="shared" si="19"/>
        <v>0</v>
      </c>
      <c r="U42" s="31">
        <f t="shared" si="19"/>
        <v>0</v>
      </c>
      <c r="V42" s="33">
        <f t="shared" ref="V42:W42" si="20">V41+V39</f>
        <v>1</v>
      </c>
      <c r="W42" s="31">
        <f t="shared" si="20"/>
        <v>0</v>
      </c>
      <c r="X42" s="33">
        <v>1</v>
      </c>
      <c r="Y42" s="31"/>
    </row>
    <row r="43" spans="1:25" s="21" customFormat="1" ht="13.5" customHeight="1" thickBot="1" x14ac:dyDescent="0.25">
      <c r="A43" s="37" t="s">
        <v>0</v>
      </c>
      <c r="B43" s="38">
        <f t="shared" ref="B43:W43" si="21">B8+B11+B13+B38+B18+B20+B33+B35+B42</f>
        <v>25</v>
      </c>
      <c r="C43" s="39">
        <f t="shared" si="21"/>
        <v>5</v>
      </c>
      <c r="D43" s="38">
        <f t="shared" si="21"/>
        <v>17</v>
      </c>
      <c r="E43" s="40">
        <f t="shared" si="21"/>
        <v>1</v>
      </c>
      <c r="F43" s="41">
        <f t="shared" si="21"/>
        <v>24</v>
      </c>
      <c r="G43" s="39">
        <f t="shared" si="21"/>
        <v>4</v>
      </c>
      <c r="H43" s="41">
        <f t="shared" si="21"/>
        <v>17</v>
      </c>
      <c r="I43" s="39">
        <f t="shared" si="21"/>
        <v>6</v>
      </c>
      <c r="J43" s="41">
        <f t="shared" si="21"/>
        <v>13</v>
      </c>
      <c r="K43" s="39">
        <f t="shared" si="21"/>
        <v>3</v>
      </c>
      <c r="L43" s="41">
        <f t="shared" si="21"/>
        <v>20</v>
      </c>
      <c r="M43" s="39">
        <f t="shared" si="21"/>
        <v>5</v>
      </c>
      <c r="N43" s="41">
        <f t="shared" si="21"/>
        <v>14</v>
      </c>
      <c r="O43" s="39">
        <f t="shared" si="21"/>
        <v>2</v>
      </c>
      <c r="P43" s="41">
        <f t="shared" si="21"/>
        <v>14</v>
      </c>
      <c r="Q43" s="39">
        <f t="shared" si="21"/>
        <v>4</v>
      </c>
      <c r="R43" s="41">
        <f t="shared" si="21"/>
        <v>12</v>
      </c>
      <c r="S43" s="39">
        <f t="shared" si="21"/>
        <v>2</v>
      </c>
      <c r="T43" s="41">
        <f t="shared" si="21"/>
        <v>22</v>
      </c>
      <c r="U43" s="39">
        <f t="shared" si="21"/>
        <v>6</v>
      </c>
      <c r="V43" s="41">
        <f t="shared" si="21"/>
        <v>16</v>
      </c>
      <c r="W43" s="39">
        <f t="shared" si="21"/>
        <v>4</v>
      </c>
      <c r="X43" s="41">
        <f>X42+X38+X35+X33+X20+X18+X13+X11+X8</f>
        <v>17</v>
      </c>
      <c r="Y43" s="39">
        <f>Y42+Y38+Y35+Y33+Y20+Y18+Y13+Y11+Y8</f>
        <v>4</v>
      </c>
    </row>
    <row r="44" spans="1:25" ht="6.75" customHeight="1" x14ac:dyDescent="0.2">
      <c r="A44" s="11"/>
    </row>
    <row r="45" spans="1:25" ht="15" customHeight="1" x14ac:dyDescent="0.2">
      <c r="A45" s="13" t="s">
        <v>44</v>
      </c>
    </row>
    <row r="46" spans="1:25" ht="15" customHeight="1" x14ac:dyDescent="0.2">
      <c r="A46" s="12" t="s">
        <v>45</v>
      </c>
    </row>
    <row r="47" spans="1:25" ht="15" customHeight="1" x14ac:dyDescent="0.2">
      <c r="A47" s="3" t="s">
        <v>46</v>
      </c>
    </row>
    <row r="48" spans="1:25" ht="6.75" customHeight="1" x14ac:dyDescent="0.2"/>
    <row r="49" ht="9" customHeight="1" x14ac:dyDescent="0.2"/>
  </sheetData>
  <sheetProtection password="EAFE" sheet="1" objects="1" scenarios="1" sort="0" autoFilter="0"/>
  <mergeCells count="22">
    <mergeCell ref="T3:U3"/>
    <mergeCell ref="T5:T7"/>
    <mergeCell ref="U5:U7"/>
    <mergeCell ref="B3:C3"/>
    <mergeCell ref="D3:E3"/>
    <mergeCell ref="R3:S3"/>
    <mergeCell ref="P5:P7"/>
    <mergeCell ref="Q5:Q7"/>
    <mergeCell ref="R5:R7"/>
    <mergeCell ref="S5:S7"/>
    <mergeCell ref="P3:Q3"/>
    <mergeCell ref="F3:G3"/>
    <mergeCell ref="H3:I3"/>
    <mergeCell ref="J3:K3"/>
    <mergeCell ref="L3:M3"/>
    <mergeCell ref="N3:O3"/>
    <mergeCell ref="X3:Y3"/>
    <mergeCell ref="X5:X7"/>
    <mergeCell ref="Y5:Y7"/>
    <mergeCell ref="V3:W3"/>
    <mergeCell ref="V5:V7"/>
    <mergeCell ref="W5:W7"/>
  </mergeCells>
  <pageMargins left="0.39370078740157483" right="0.23622047244094491" top="0.82677165354330717" bottom="0.19685039370078741" header="0.19685039370078741" footer="0"/>
  <pageSetup paperSize="9" scale="71" orientation="landscape" r:id="rId1"/>
  <headerFooter alignWithMargins="0">
    <oddHeader>&amp;LUniversität Rostock
HQE, Controlling</oddHeader>
  </headerFooter>
  <ignoredErrors>
    <ignoredError sqref="V8 Q8 S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Habilitationen ab 2005</vt:lpstr>
      <vt:lpstr>'Habilitationen ab 2005'!Druckbereich</vt:lpstr>
    </vt:vector>
  </TitlesOfParts>
  <Company>Uni Rostock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Jander, Heidrun, Dr.</dc:creator>
  <cp:lastModifiedBy>Monika Neumann</cp:lastModifiedBy>
  <cp:lastPrinted>2016-03-04T12:38:52Z</cp:lastPrinted>
  <dcterms:created xsi:type="dcterms:W3CDTF">2012-01-11T08:57:41Z</dcterms:created>
  <dcterms:modified xsi:type="dcterms:W3CDTF">2017-01-04T08:46:40Z</dcterms:modified>
</cp:coreProperties>
</file>